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k.gaither\Desktop\"/>
    </mc:Choice>
  </mc:AlternateContent>
  <bookViews>
    <workbookView xWindow="0" yWindow="0" windowWidth="23040" windowHeight="940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" i="1" l="1"/>
  <c r="D17" i="1"/>
  <c r="D16" i="1"/>
  <c r="D15" i="1"/>
  <c r="D14" i="1"/>
  <c r="D13" i="1"/>
  <c r="D12" i="1"/>
  <c r="D11" i="1"/>
  <c r="D10" i="1"/>
  <c r="D9" i="1"/>
  <c r="C9" i="1"/>
  <c r="E9" i="1" l="1"/>
  <c r="F9" i="1" s="1"/>
  <c r="C10" i="1" s="1"/>
  <c r="E10" i="1" s="1"/>
  <c r="F10" i="1" s="1"/>
  <c r="C11" i="1" s="1"/>
  <c r="E11" i="1" s="1"/>
  <c r="F11" i="1" s="1"/>
  <c r="C12" i="1" s="1"/>
  <c r="E12" i="1" l="1"/>
  <c r="F12" i="1" s="1"/>
  <c r="C13" i="1" s="1"/>
  <c r="E13" i="1" l="1"/>
  <c r="F13" i="1" s="1"/>
  <c r="C14" i="1" s="1"/>
  <c r="E14" i="1" l="1"/>
  <c r="F14" i="1" s="1"/>
  <c r="C15" i="1" s="1"/>
  <c r="E15" i="1" l="1"/>
  <c r="F15" i="1" s="1"/>
  <c r="C16" i="1" s="1"/>
  <c r="E16" i="1" l="1"/>
  <c r="F16" i="1" s="1"/>
  <c r="C17" i="1" s="1"/>
  <c r="E17" i="1" l="1"/>
  <c r="F17" i="1" s="1"/>
  <c r="C18" i="1" s="1"/>
  <c r="E18" i="1" l="1"/>
  <c r="F18" i="1" s="1"/>
</calcChain>
</file>

<file path=xl/sharedStrings.xml><?xml version="1.0" encoding="utf-8"?>
<sst xmlns="http://schemas.openxmlformats.org/spreadsheetml/2006/main" count="11" uniqueCount="11">
  <si>
    <t>Initial Investment</t>
  </si>
  <si>
    <t>Year</t>
  </si>
  <si>
    <t>Payout</t>
  </si>
  <si>
    <t>Return</t>
  </si>
  <si>
    <t>Ending Balance</t>
  </si>
  <si>
    <t>Beginning Balance</t>
  </si>
  <si>
    <t># Missionaries</t>
  </si>
  <si>
    <t>The Jesse Duplantis Missionary Fund Calculator</t>
  </si>
  <si>
    <r>
      <t xml:space="preserve">Adjust the quantities in </t>
    </r>
    <r>
      <rPr>
        <b/>
        <sz val="11"/>
        <color theme="9" tint="-0.249977111117893"/>
        <rFont val="Calibri"/>
        <family val="2"/>
        <scheme val="minor"/>
      </rPr>
      <t>green</t>
    </r>
    <r>
      <rPr>
        <sz val="11"/>
        <color theme="1"/>
        <rFont val="Calibri"/>
        <family val="2"/>
        <scheme val="minor"/>
      </rPr>
      <t xml:space="preserve"> to see how your 10-year investment might fund world missions.</t>
    </r>
  </si>
  <si>
    <t>Annual Rate of Return</t>
  </si>
  <si>
    <t xml:space="preserve"> Missionary Annual Salary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</si>
</sst>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9" formatCode="_(&quot;$&quot;* #,##0_);_(&quot;$&quot;* \(#,##0\);_(&quot;$&quot;* &quot;-&quot;??_);_(@_)"/>
    <numFmt numFmtId="171" formatCode="_(* #,##0_);_(* \(#,##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">
    <xf numFmtId="0" fontId="0" fillId="0" borderId="0" xfId="0"/>
    <xf numFmtId="169" fontId="0" fillId="0" borderId="0" xfId="2" applyNumberFormat="1" applyFont="1"/>
    <xf numFmtId="0" fontId="2" fillId="0" borderId="1" xfId="0" applyFont="1" applyBorder="1"/>
    <xf numFmtId="169" fontId="2" fillId="0" borderId="1" xfId="2" applyNumberFormat="1" applyFont="1" applyBorder="1"/>
    <xf numFmtId="169" fontId="2" fillId="0" borderId="0" xfId="2" applyNumberFormat="1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169" fontId="3" fillId="0" borderId="0" xfId="2" applyNumberFormat="1" applyFont="1" applyProtection="1">
      <protection locked="0"/>
    </xf>
    <xf numFmtId="0" fontId="4" fillId="0" borderId="0" xfId="0" applyFont="1"/>
    <xf numFmtId="9" fontId="3" fillId="0" borderId="0" xfId="3" applyFont="1" applyProtection="1">
      <protection locked="0"/>
    </xf>
    <xf numFmtId="171" fontId="3" fillId="0" borderId="0" xfId="1" applyNumberFormat="1" applyFont="1" applyProtection="1">
      <protection locked="0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activeCell="C4" sqref="C4"/>
    </sheetView>
  </sheetViews>
  <sheetFormatPr defaultRowHeight="14.4" x14ac:dyDescent="0.3"/>
  <cols>
    <col min="1" max="1" width="4.5546875" customWidth="1"/>
    <col min="2" max="2" width="15.77734375" bestFit="1" customWidth="1"/>
    <col min="3" max="3" width="17.88671875" style="1" bestFit="1" customWidth="1"/>
    <col min="4" max="4" width="13.77734375" style="1" customWidth="1"/>
    <col min="5" max="5" width="13.6640625" style="1" customWidth="1"/>
    <col min="6" max="6" width="13.88671875" style="1" bestFit="1" customWidth="1"/>
  </cols>
  <sheetData>
    <row r="1" spans="1:6" ht="31.2" x14ac:dyDescent="0.6">
      <c r="A1" s="8" t="s">
        <v>7</v>
      </c>
    </row>
    <row r="2" spans="1:6" x14ac:dyDescent="0.3">
      <c r="A2" t="s">
        <v>8</v>
      </c>
    </row>
    <row r="4" spans="1:6" x14ac:dyDescent="0.3">
      <c r="B4" s="6" t="s">
        <v>0</v>
      </c>
      <c r="C4" s="7">
        <v>54000000</v>
      </c>
      <c r="E4" s="5" t="s">
        <v>9</v>
      </c>
      <c r="F4" s="9">
        <v>0.08</v>
      </c>
    </row>
    <row r="5" spans="1:6" ht="8.4" customHeight="1" x14ac:dyDescent="0.3">
      <c r="F5" s="4"/>
    </row>
    <row r="6" spans="1:6" x14ac:dyDescent="0.3">
      <c r="B6" s="6" t="s">
        <v>6</v>
      </c>
      <c r="C6" s="10">
        <v>138</v>
      </c>
      <c r="E6" s="5" t="s">
        <v>10</v>
      </c>
      <c r="F6" s="7">
        <v>54000</v>
      </c>
    </row>
    <row r="8" spans="1:6" ht="15" thickBot="1" x14ac:dyDescent="0.35">
      <c r="B8" s="2" t="s">
        <v>1</v>
      </c>
      <c r="C8" s="3" t="s">
        <v>5</v>
      </c>
      <c r="D8" s="3" t="s">
        <v>2</v>
      </c>
      <c r="E8" s="3" t="s">
        <v>3</v>
      </c>
      <c r="F8" s="3" t="s">
        <v>4</v>
      </c>
    </row>
    <row r="9" spans="1:6" x14ac:dyDescent="0.3">
      <c r="B9">
        <v>1</v>
      </c>
      <c r="C9" s="1">
        <f>+C4</f>
        <v>54000000</v>
      </c>
      <c r="D9" s="1">
        <f>+$C$6*$F$6</f>
        <v>7452000</v>
      </c>
      <c r="E9" s="1">
        <f>+(C9-D9)*$F$4</f>
        <v>3723840</v>
      </c>
      <c r="F9" s="1">
        <f>+C9-D9+E9</f>
        <v>50271840</v>
      </c>
    </row>
    <row r="10" spans="1:6" x14ac:dyDescent="0.3">
      <c r="B10">
        <v>2</v>
      </c>
      <c r="C10" s="1">
        <f>+F9</f>
        <v>50271840</v>
      </c>
      <c r="D10" s="1">
        <f>+$C$6*$F$6</f>
        <v>7452000</v>
      </c>
      <c r="E10" s="1">
        <f>+(C10-D10)*$F$4</f>
        <v>3425587.2000000002</v>
      </c>
      <c r="F10" s="1">
        <f>+C10-D10+E10</f>
        <v>46245427.200000003</v>
      </c>
    </row>
    <row r="11" spans="1:6" x14ac:dyDescent="0.3">
      <c r="B11">
        <v>3</v>
      </c>
      <c r="C11" s="1">
        <f t="shared" ref="C11:C18" si="0">+F10</f>
        <v>46245427.200000003</v>
      </c>
      <c r="D11" s="1">
        <f>+$C$6*$F$6</f>
        <v>7452000</v>
      </c>
      <c r="E11" s="1">
        <f>+(C11-D11)*$F$4</f>
        <v>3103474.1760000004</v>
      </c>
      <c r="F11" s="1">
        <f t="shared" ref="F11:F18" si="1">+C11-D11+E11</f>
        <v>41896901.376000002</v>
      </c>
    </row>
    <row r="12" spans="1:6" x14ac:dyDescent="0.3">
      <c r="B12">
        <v>4</v>
      </c>
      <c r="C12" s="1">
        <f t="shared" si="0"/>
        <v>41896901.376000002</v>
      </c>
      <c r="D12" s="1">
        <f>+$C$6*$F$6</f>
        <v>7452000</v>
      </c>
      <c r="E12" s="1">
        <f>+(C12-D12)*$F$4</f>
        <v>2755592.11008</v>
      </c>
      <c r="F12" s="1">
        <f t="shared" si="1"/>
        <v>37200493.486080006</v>
      </c>
    </row>
    <row r="13" spans="1:6" x14ac:dyDescent="0.3">
      <c r="B13">
        <v>5</v>
      </c>
      <c r="C13" s="1">
        <f t="shared" si="0"/>
        <v>37200493.486080006</v>
      </c>
      <c r="D13" s="1">
        <f>+$C$6*$F$6</f>
        <v>7452000</v>
      </c>
      <c r="E13" s="1">
        <f>+(C13-D13)*$F$4</f>
        <v>2379879.4788864003</v>
      </c>
      <c r="F13" s="1">
        <f t="shared" si="1"/>
        <v>32128372.964966405</v>
      </c>
    </row>
    <row r="14" spans="1:6" x14ac:dyDescent="0.3">
      <c r="B14">
        <v>6</v>
      </c>
      <c r="C14" s="1">
        <f t="shared" si="0"/>
        <v>32128372.964966405</v>
      </c>
      <c r="D14" s="1">
        <f>+$C$6*$F$6</f>
        <v>7452000</v>
      </c>
      <c r="E14" s="1">
        <f>+(C14-D14)*$F$4</f>
        <v>1974109.8371973124</v>
      </c>
      <c r="F14" s="1">
        <f t="shared" si="1"/>
        <v>26650482.802163716</v>
      </c>
    </row>
    <row r="15" spans="1:6" x14ac:dyDescent="0.3">
      <c r="B15">
        <v>7</v>
      </c>
      <c r="C15" s="1">
        <f t="shared" si="0"/>
        <v>26650482.802163716</v>
      </c>
      <c r="D15" s="1">
        <f>+$C$6*$F$6</f>
        <v>7452000</v>
      </c>
      <c r="E15" s="1">
        <f>+(C15-D15)*$F$4</f>
        <v>1535878.6241730973</v>
      </c>
      <c r="F15" s="1">
        <f t="shared" si="1"/>
        <v>20734361.426336814</v>
      </c>
    </row>
    <row r="16" spans="1:6" x14ac:dyDescent="0.3">
      <c r="B16">
        <v>8</v>
      </c>
      <c r="C16" s="1">
        <f t="shared" si="0"/>
        <v>20734361.426336814</v>
      </c>
      <c r="D16" s="1">
        <f>+$C$6*$F$6</f>
        <v>7452000</v>
      </c>
      <c r="E16" s="1">
        <f>+(C16-D16)*$F$4</f>
        <v>1062588.914106945</v>
      </c>
      <c r="F16" s="1">
        <f t="shared" si="1"/>
        <v>14344950.340443758</v>
      </c>
    </row>
    <row r="17" spans="2:6" x14ac:dyDescent="0.3">
      <c r="B17">
        <v>9</v>
      </c>
      <c r="C17" s="1">
        <f t="shared" si="0"/>
        <v>14344950.340443758</v>
      </c>
      <c r="D17" s="1">
        <f>+$C$6*$F$6</f>
        <v>7452000</v>
      </c>
      <c r="E17" s="1">
        <f>+(C17-D17)*$F$4</f>
        <v>551436.02723550063</v>
      </c>
      <c r="F17" s="1">
        <f t="shared" si="1"/>
        <v>7444386.3676792588</v>
      </c>
    </row>
    <row r="18" spans="2:6" x14ac:dyDescent="0.3">
      <c r="B18">
        <v>10</v>
      </c>
      <c r="C18" s="1">
        <f t="shared" si="0"/>
        <v>7444386.3676792588</v>
      </c>
      <c r="D18" s="1">
        <f>+$C$6*$F$6</f>
        <v>7452000</v>
      </c>
      <c r="E18" s="1">
        <f>+(C18-D18)*$F$4</f>
        <v>-609.09058565929536</v>
      </c>
      <c r="F18" s="1">
        <f t="shared" si="1"/>
        <v>-8222.722906400486</v>
      </c>
    </row>
  </sheetData>
  <sheetProtection sheet="1" objects="1" scenario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W. Gaither</dc:creator>
  <cp:lastModifiedBy>Mark W. Gaither</cp:lastModifiedBy>
  <dcterms:created xsi:type="dcterms:W3CDTF">2018-05-31T11:58:27Z</dcterms:created>
  <dcterms:modified xsi:type="dcterms:W3CDTF">2018-05-31T12:48:36Z</dcterms:modified>
</cp:coreProperties>
</file>